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rfe2\Desktop\"/>
    </mc:Choice>
  </mc:AlternateContent>
  <xr:revisionPtr revIDLastSave="0" documentId="13_ncr:1_{99A5955D-FDDF-4A1C-A046-9D6B162B050B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Vejledning" sheetId="8" r:id="rId1"/>
    <sheet name="BUDGET" sheetId="3" r:id="rId2"/>
  </sheets>
  <definedNames>
    <definedName name="_xlnm.Print_Area" localSheetId="1">BUDGET!$A$1:$F$68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3" l="1"/>
  <c r="F16" i="3" l="1"/>
  <c r="F15" i="3"/>
  <c r="F14" i="3"/>
  <c r="F13" i="3"/>
  <c r="F12" i="3"/>
  <c r="F11" i="3"/>
  <c r="E45" i="3" l="1"/>
  <c r="D45" i="3"/>
  <c r="C45" i="3"/>
  <c r="C39" i="3" l="1"/>
  <c r="E61" i="3"/>
  <c r="C61" i="3"/>
  <c r="F58" i="3"/>
  <c r="E55" i="3"/>
  <c r="E62" i="3" s="1"/>
  <c r="C55" i="3"/>
  <c r="C62" i="3" s="1"/>
  <c r="C63" i="3" s="1"/>
  <c r="F54" i="3"/>
  <c r="F53" i="3"/>
  <c r="F52" i="3"/>
  <c r="D55" i="3"/>
  <c r="D62" i="3" s="1"/>
  <c r="E51" i="3"/>
  <c r="E58" i="3" s="1"/>
  <c r="D51" i="3"/>
  <c r="D58" i="3" s="1"/>
  <c r="C51" i="3"/>
  <c r="C58" i="3" s="1"/>
  <c r="D61" i="3"/>
  <c r="E39" i="3"/>
  <c r="E38" i="3"/>
  <c r="C38" i="3"/>
  <c r="E33" i="3"/>
  <c r="C33" i="3"/>
  <c r="F31" i="3"/>
  <c r="E27" i="3"/>
  <c r="E17" i="3" s="1"/>
  <c r="E18" i="3" s="1"/>
  <c r="E59" i="3" s="1"/>
  <c r="D27" i="3"/>
  <c r="D17" i="3" s="1"/>
  <c r="C27" i="3"/>
  <c r="C17" i="3" s="1"/>
  <c r="F26" i="3"/>
  <c r="F25" i="3"/>
  <c r="F24" i="3"/>
  <c r="F23" i="3"/>
  <c r="F10" i="3"/>
  <c r="H4" i="3"/>
  <c r="D63" i="3" l="1"/>
  <c r="E63" i="3"/>
  <c r="F55" i="3"/>
  <c r="D18" i="3"/>
  <c r="D59" i="3" s="1"/>
  <c r="F17" i="3"/>
  <c r="D39" i="3"/>
  <c r="F27" i="3"/>
  <c r="F38" i="3"/>
  <c r="F32" i="3"/>
  <c r="F39" i="3" s="1"/>
  <c r="F62" i="3"/>
  <c r="C18" i="3"/>
  <c r="C59" i="3" s="1"/>
  <c r="D38" i="3"/>
  <c r="F46" i="3"/>
  <c r="F61" i="3"/>
  <c r="E65" i="3" l="1"/>
  <c r="H64" i="3" s="1"/>
  <c r="H54" i="3"/>
  <c r="F18" i="3"/>
  <c r="F33" i="3"/>
  <c r="F63" i="3"/>
  <c r="D65" i="3" l="1"/>
  <c r="H63" i="3" s="1"/>
  <c r="H53" i="3"/>
  <c r="C65" i="3"/>
  <c r="H62" i="3" s="1"/>
  <c r="H52" i="3"/>
  <c r="F59" i="3"/>
  <c r="F65" i="3" s="1"/>
  <c r="F45" i="3" l="1"/>
</calcChain>
</file>

<file path=xl/sharedStrings.xml><?xml version="1.0" encoding="utf-8"?>
<sst xmlns="http://schemas.openxmlformats.org/spreadsheetml/2006/main" count="80" uniqueCount="65">
  <si>
    <t>PROJEKTETS SAMLEDE UDGIFTSBUDGET</t>
  </si>
  <si>
    <t>Samlet budget</t>
  </si>
  <si>
    <t>I ALT (kr.)</t>
  </si>
  <si>
    <t>Udgifter til evt. underleverandører</t>
  </si>
  <si>
    <t>Transport</t>
  </si>
  <si>
    <t xml:space="preserve">Evaluering og formidling </t>
  </si>
  <si>
    <t>I alt</t>
  </si>
  <si>
    <t xml:space="preserve">PROJEKTETS EGENFINANSIERING </t>
  </si>
  <si>
    <t>Egen medfinansiering</t>
  </si>
  <si>
    <t>Eksterne støttebidrag (kommune, fonde, EU, osv.)</t>
  </si>
  <si>
    <t>Andet</t>
  </si>
  <si>
    <t>ANSØGT STØTTE I ALT</t>
  </si>
  <si>
    <t>Projektnavn:</t>
  </si>
  <si>
    <t>Indkøb af projektudstyr, herunder it-udstyr</t>
  </si>
  <si>
    <t xml:space="preserve">Budgetskemaet indsendes elektronisk sammen med ansøgningsskemaet til: </t>
  </si>
  <si>
    <t>Øvrige omkostninger jf. nedenstående specifikation</t>
  </si>
  <si>
    <t>Specifikation af Øvrige omkostninger</t>
  </si>
  <si>
    <t>Arten af øvrige omkostninger specificerede i nedenstående linier til brug i det samlede budget</t>
  </si>
  <si>
    <t>1:</t>
  </si>
  <si>
    <t>2:</t>
  </si>
  <si>
    <t>3:</t>
  </si>
  <si>
    <t>4:</t>
  </si>
  <si>
    <t>Time budget</t>
  </si>
  <si>
    <r>
      <t>Lønudgifter projektledelse</t>
    </r>
    <r>
      <rPr>
        <b/>
        <sz val="10"/>
        <color indexed="8"/>
        <rFont val="Arial"/>
        <family val="2"/>
      </rPr>
      <t/>
    </r>
  </si>
  <si>
    <t>Øvrige lønudgifter</t>
  </si>
  <si>
    <t>Generalomkostninger (fx husleje,materialer, møder, administrationsudstyr, etc.)</t>
  </si>
  <si>
    <t>Lønudgifter projektledelse - antal timer:</t>
  </si>
  <si>
    <t>Øvrige lønudgifter - antal timer</t>
  </si>
  <si>
    <t>Timer i alt</t>
  </si>
  <si>
    <t xml:space="preserve">FINANSIERING </t>
  </si>
  <si>
    <t>BUDGETOVERSIGT OG FINANSIERING</t>
  </si>
  <si>
    <t>Samlet projekt budget jf. ovenstående</t>
  </si>
  <si>
    <t>Søgt støtte</t>
  </si>
  <si>
    <t>Egenfinansiering</t>
  </si>
  <si>
    <t>Finansiering i alt</t>
  </si>
  <si>
    <t>Egenfinansieringsprocent</t>
  </si>
  <si>
    <t>Beregnede gennemsnitlige timesater</t>
  </si>
  <si>
    <t>(Man kan vælge mellem at afregne til fast timetakst: 325 kr. for øvrige lønudgifter og 375 kr. for projektledelse - eller afregne efter det faktiske og dokumenterede forbrug)</t>
  </si>
  <si>
    <t>Lønudgifter projektledelse - kr. pr. time</t>
  </si>
  <si>
    <t>Øvrige lønudgifter - kr. pr. time</t>
  </si>
  <si>
    <t>I forbindelse med indrapporteringen af regnskabstal til Region Nordjylland, skal der udelukkende indtastes oplysninger</t>
  </si>
  <si>
    <t>i de kolonner, hvor cellerne er markeret med hvid. Her vist med eksempel for 2014:</t>
  </si>
  <si>
    <t xml:space="preserve">Ved indrapporteringen i 2015 er 2014 kolonnen således låst, og der skal udelukkende tastes oplysninger </t>
  </si>
  <si>
    <t>i 2015-kolonnen.</t>
  </si>
  <si>
    <t>Vejledning til indrapportering</t>
  </si>
  <si>
    <t>Indrapportering af regnskabstal:</t>
  </si>
  <si>
    <t>Opdatering af budgettal.</t>
  </si>
  <si>
    <t xml:space="preserve">I forbindelse med indrapporteringen af regnskabstal for 2015, skal de fremadrettede budgetoplysninger tilfrettes over projektets </t>
  </si>
  <si>
    <t>restperiode. Bemærk tallene i 2014 her vil være de faktisk afholdte omkostninger i 2014, således oversigten samlet viser</t>
  </si>
  <si>
    <t>den opdaterede forventning til de samlede omkostninger på projektet i hele perioden.</t>
  </si>
  <si>
    <t>Budgetafvigelser:</t>
  </si>
  <si>
    <t>Disse beløb beregnes automatisk og sammenligner årets faktiske omkostninger med de forventede.</t>
  </si>
  <si>
    <t>I 2014 sammenlignes med det oprindelige budget, og i 2015 sammenlignes med de i 2014 opdaterede budgetoplysninger for 2015 osv.</t>
  </si>
  <si>
    <t>Finansiering:</t>
  </si>
  <si>
    <t>Udgangspunktet for finansieringen er det godkendte oprindelige budget. Eventuelle afvigelser skal registreres under finansiering.</t>
  </si>
  <si>
    <t>Er der således afholdt færre eller flere omkostninger end forventet i det enkelte år vil dette som udgangspunkt skulle reguleres</t>
  </si>
  <si>
    <t>under egenfinansieringen.</t>
  </si>
  <si>
    <t xml:space="preserve">Journalnr.: </t>
  </si>
  <si>
    <t>2021 (kr.)</t>
  </si>
  <si>
    <t>2022 (kr.)</t>
  </si>
  <si>
    <t>2023 (kr.)</t>
  </si>
  <si>
    <t xml:space="preserve">Den Nordjyske Teknologipagt 2020 </t>
  </si>
  <si>
    <t xml:space="preserve">Søgte midler fra Den Nordjyske Teknologipagt 2020 </t>
  </si>
  <si>
    <t>teknologipagt@rn.dk</t>
  </si>
  <si>
    <t xml:space="preserve">(Herunder angives projektets samlede budget opgjort på kalenderår. Her skal alt medregnes både egenfinansiering (min. 25%) samt støttekroner fra Region Nordjylland)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</si>
</sst>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9" fillId="0" borderId="0" xfId="0" applyFont="1" applyProtection="1">
      <protection locked="0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/>
    </xf>
    <xf numFmtId="0" fontId="7" fillId="0" borderId="0" xfId="0" applyFont="1"/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 wrapText="1"/>
    </xf>
    <xf numFmtId="3" fontId="7" fillId="2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5" fillId="2" borderId="4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right" vertical="center" wrapText="1"/>
    </xf>
    <xf numFmtId="0" fontId="6" fillId="0" borderId="15" xfId="0" applyFont="1" applyBorder="1" applyAlignment="1" applyProtection="1">
      <alignment vertical="center" wrapText="1"/>
    </xf>
    <xf numFmtId="3" fontId="7" fillId="2" borderId="16" xfId="0" applyNumberFormat="1" applyFont="1" applyFill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</xf>
    <xf numFmtId="3" fontId="7" fillId="2" borderId="14" xfId="0" applyNumberFormat="1" applyFont="1" applyFill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vertical="center" wrapText="1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3" fontId="2" fillId="2" borderId="13" xfId="0" applyNumberFormat="1" applyFont="1" applyFill="1" applyBorder="1" applyAlignment="1" applyProtection="1">
      <alignment horizontal="left" vertical="center"/>
    </xf>
    <xf numFmtId="3" fontId="7" fillId="2" borderId="13" xfId="0" applyNumberFormat="1" applyFont="1" applyFill="1" applyBorder="1" applyAlignment="1" applyProtection="1">
      <alignment horizontal="left" vertical="center"/>
    </xf>
    <xf numFmtId="3" fontId="2" fillId="2" borderId="14" xfId="0" applyNumberFormat="1" applyFont="1" applyFill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vertical="center" wrapText="1"/>
      <protection locked="0"/>
    </xf>
    <xf numFmtId="3" fontId="5" fillId="2" borderId="15" xfId="0" applyNumberFormat="1" applyFont="1" applyFill="1" applyBorder="1" applyAlignment="1" applyProtection="1">
      <alignment horizontal="lef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3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right" vertical="center" wrapText="1"/>
    </xf>
    <xf numFmtId="3" fontId="2" fillId="2" borderId="16" xfId="0" applyNumberFormat="1" applyFont="1" applyFill="1" applyBorder="1" applyAlignment="1" applyProtection="1">
      <alignment horizontal="right" vertical="center"/>
    </xf>
    <xf numFmtId="0" fontId="5" fillId="0" borderId="13" xfId="0" quotePrefix="1" applyFont="1" applyBorder="1" applyAlignment="1" applyProtection="1">
      <alignment horizontal="left" vertical="center" wrapText="1"/>
      <protection locked="0"/>
    </xf>
    <xf numFmtId="3" fontId="7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12" fillId="0" borderId="0" xfId="0" applyFont="1"/>
    <xf numFmtId="0" fontId="6" fillId="0" borderId="17" xfId="0" applyFont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 applyProtection="1">
      <alignment horizontal="right" vertical="center"/>
    </xf>
    <xf numFmtId="3" fontId="13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3" fontId="6" fillId="0" borderId="1" xfId="0" applyNumberFormat="1" applyFont="1" applyBorder="1" applyAlignment="1" applyProtection="1">
      <alignment vertical="center" wrapText="1"/>
      <protection locked="0"/>
    </xf>
    <xf numFmtId="3" fontId="2" fillId="3" borderId="17" xfId="0" applyNumberFormat="1" applyFont="1" applyFill="1" applyBorder="1" applyAlignment="1" applyProtection="1">
      <alignment horizontal="left" vertical="center"/>
    </xf>
    <xf numFmtId="164" fontId="5" fillId="3" borderId="3" xfId="0" applyNumberFormat="1" applyFont="1" applyFill="1" applyBorder="1" applyAlignment="1" applyProtection="1">
      <alignment horizontal="right" vertical="center" wrapText="1"/>
    </xf>
    <xf numFmtId="164" fontId="5" fillId="3" borderId="18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0" fontId="8" fillId="3" borderId="25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3C8A2E"/>
        </patternFill>
      </fill>
    </dxf>
    <dxf>
      <fill>
        <patternFill>
          <bgColor rgb="FFFF0000"/>
        </patternFill>
      </fill>
    </dxf>
    <dxf>
      <fill>
        <patternFill>
          <bgColor rgb="FF3C8A2E"/>
        </patternFill>
      </fill>
    </dxf>
    <dxf>
      <fill>
        <patternFill>
          <bgColor rgb="FFFF0000"/>
        </patternFill>
      </fill>
    </dxf>
    <dxf>
      <fill>
        <patternFill>
          <bgColor rgb="FF3C8A2E"/>
        </patternFill>
      </fill>
    </dxf>
    <dxf>
      <fill>
        <patternFill>
          <bgColor rgb="FF3C8A2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C8A3C"/>
        </patternFill>
      </fill>
    </dxf>
    <dxf>
      <fill>
        <patternFill>
          <bgColor rgb="FF3C8A3C"/>
        </patternFill>
      </fill>
    </dxf>
    <dxf>
      <fill>
        <patternFill>
          <bgColor rgb="FF3C8A3C"/>
        </patternFill>
      </fill>
    </dxf>
    <dxf>
      <fill>
        <patternFill>
          <bgColor rgb="FF3C8A3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3145"/>
      <rgbColor rgb="00861B7A"/>
      <rgbColor rgb="00949D9D"/>
      <rgbColor rgb="00901B7A"/>
      <rgbColor rgb="00E6BC3F"/>
      <rgbColor rgb="00006983"/>
      <rgbColor rgb="00324F29"/>
      <rgbColor rgb="00DBD9C0"/>
      <rgbColor rgb="00FFFFFF"/>
      <rgbColor rgb="00909F98"/>
      <rgbColor rgb="00715A3C"/>
      <rgbColor rgb="00828971"/>
      <rgbColor rgb="003F3B7C"/>
      <rgbColor rgb="00009AA6"/>
      <rgbColor rgb="00000000"/>
      <rgbColor rgb="00822433"/>
      <rgbColor rgb="00006983"/>
      <rgbColor rgb="003C8A2E"/>
      <rgbColor rgb="00E37222"/>
      <rgbColor rgb="00FFFFFF"/>
      <rgbColor rgb="00B2B2B2"/>
      <rgbColor rgb="004D4D4D"/>
      <rgbColor rgb="00000000"/>
      <rgbColor rgb="00822433"/>
      <rgbColor rgb="00006983"/>
      <rgbColor rgb="003C8A2E"/>
      <rgbColor rgb="00E37222"/>
      <rgbColor rgb="00FFFFFF"/>
      <rgbColor rgb="00B2B2B2"/>
      <rgbColor rgb="004D4D4D"/>
      <rgbColor rgb="00738325"/>
      <rgbColor rgb="00333333"/>
      <rgbColor rgb="005F5F5F"/>
      <rgbColor rgb="00808080"/>
      <rgbColor rgb="001C1C1C"/>
      <rgbColor rgb="00DDDDDD"/>
      <rgbColor rgb="00080808"/>
      <rgbColor rgb="00B2B2B2"/>
      <rgbColor rgb="00822433"/>
      <rgbColor rgb="00E37222"/>
      <rgbColor rgb="00B7C2C0"/>
      <rgbColor rgb="00C9521F"/>
      <rgbColor rgb="001B363B"/>
      <rgbColor rgb="00B1BAA0"/>
      <rgbColor rgb="00AAA38E"/>
      <rgbColor rgb="00A8731B"/>
      <rgbColor rgb="00E37222"/>
      <rgbColor rgb="00DAB948"/>
      <rgbColor rgb="003C8A2E"/>
      <rgbColor rgb="00006983"/>
      <rgbColor rgb="00822433"/>
      <rgbColor rgb="00005757"/>
      <rgbColor rgb="00B2B2B2"/>
      <rgbColor rgb="004D4D4D"/>
    </indexedColors>
    <mruColors>
      <color rgb="FF3C8A2E"/>
      <color rgb="FF3C8A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447670</xdr:colOff>
      <xdr:row>0</xdr:row>
      <xdr:rowOff>57147</xdr:rowOff>
    </xdr:from>
    <xdr:to>
      <xdr:col>6</xdr:col>
      <xdr:colOff>777783</xdr:colOff>
      <xdr:row>2</xdr:row>
      <xdr:rowOff>99185</xdr:rowOff>
    </xdr:to>
    <xdr:pic>
      <xdr:nvPicPr>
        <xdr:cNvPr id="2" name="Picture 1" descr="RN-logo_RegionalUdv_CMY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0" y="57147"/>
          <a:ext cx="1911263" cy="40398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552450</xdr:colOff>
      <xdr:row>8</xdr:row>
      <xdr:rowOff>19050</xdr:rowOff>
    </xdr:from>
    <xdr:to>
      <xdr:col>6</xdr:col>
      <xdr:colOff>285750</xdr:colOff>
      <xdr:row>36</xdr:row>
      <xdr:rowOff>76200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228725"/>
          <a:ext cx="5334000" cy="459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41</xdr:row>
      <xdr:rowOff>76200</xdr:rowOff>
    </xdr:from>
    <xdr:to>
      <xdr:col>6</xdr:col>
      <xdr:colOff>295275</xdr:colOff>
      <xdr:row>69</xdr:row>
      <xdr:rowOff>133350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467475"/>
          <a:ext cx="5372100" cy="459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78</xdr:row>
      <xdr:rowOff>76200</xdr:rowOff>
    </xdr:from>
    <xdr:to>
      <xdr:col>7</xdr:col>
      <xdr:colOff>514350</xdr:colOff>
      <xdr:row>109</xdr:row>
      <xdr:rowOff>123825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2782550"/>
          <a:ext cx="6562725" cy="506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116</xdr:row>
      <xdr:rowOff>142875</xdr:rowOff>
    </xdr:from>
    <xdr:to>
      <xdr:col>6</xdr:col>
      <xdr:colOff>647700</xdr:colOff>
      <xdr:row>148</xdr:row>
      <xdr:rowOff>85725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002375"/>
          <a:ext cx="5848350" cy="512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152</xdr:row>
      <xdr:rowOff>28575</xdr:rowOff>
    </xdr:from>
    <xdr:to>
      <xdr:col>7</xdr:col>
      <xdr:colOff>161925</xdr:colOff>
      <xdr:row>187</xdr:row>
      <xdr:rowOff>95250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4717375"/>
          <a:ext cx="6429375" cy="573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447674</xdr:colOff>
      <xdr:row>0</xdr:row>
      <xdr:rowOff>57149</xdr:rowOff>
    </xdr:from>
    <xdr:to>
      <xdr:col>7</xdr:col>
      <xdr:colOff>168187</xdr:colOff>
      <xdr:row>2</xdr:row>
      <xdr:rowOff>99187</xdr:rowOff>
    </xdr:to>
    <xdr:pic>
      <xdr:nvPicPr>
        <xdr:cNvPr id="2" name="Picture 1" descr="RN-logo_RegionalUdv_CMYK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4" y="57149"/>
          <a:ext cx="1911263" cy="4039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92"/>
  <sheetViews>
    <sheetView workbookViewId="0">
      <selection activeCell="J17" sqref="J17"/>
    </sheetView>
  </sheetViews>
  <sheetFormatPr defaultRowHeight="13.2" x14ac:dyDescent="0.25"/>
  <cols>
    <col min="2" max="2" width="36.5546875" customWidth="1"/>
    <col min="3" max="5" width="11.88671875" bestFit="1" customWidth="1"/>
    <col min="6" max="6" width="11.88671875" customWidth="1"/>
    <col min="7" max="7" width="11.88671875" bestFit="1" customWidth="1"/>
  </cols>
  <sheetData>
    <row r="2" spans="2:7" ht="15.6" x14ac:dyDescent="0.3">
      <c r="B2" s="7" t="s">
        <v>44</v>
      </c>
      <c r="C2" s="3"/>
      <c r="D2" s="3"/>
      <c r="E2" s="3"/>
      <c r="F2" s="3"/>
      <c r="G2" s="3"/>
    </row>
    <row r="3" spans="2:7" ht="15.6" x14ac:dyDescent="0.3">
      <c r="B3" s="7"/>
      <c r="C3" s="3"/>
      <c r="D3" s="3"/>
      <c r="E3" s="3"/>
      <c r="F3" s="3"/>
      <c r="G3" s="3"/>
    </row>
    <row r="4" spans="2:7" x14ac:dyDescent="0.25">
      <c r="B4" s="53" t="s">
        <v>45</v>
      </c>
    </row>
    <row r="6" spans="2:7" x14ac:dyDescent="0.25">
      <c r="B6" s="52" t="s">
        <v>40</v>
      </c>
    </row>
    <row r="7" spans="2:7" x14ac:dyDescent="0.25">
      <c r="B7" s="52" t="s">
        <v>41</v>
      </c>
    </row>
    <row r="39" spans="2:2" x14ac:dyDescent="0.25">
      <c r="B39" s="52" t="s">
        <v>42</v>
      </c>
    </row>
    <row r="40" spans="2:2" x14ac:dyDescent="0.25">
      <c r="B40" s="52" t="s">
        <v>43</v>
      </c>
    </row>
    <row r="73" spans="2:2" x14ac:dyDescent="0.25">
      <c r="B73" s="53" t="s">
        <v>46</v>
      </c>
    </row>
    <row r="75" spans="2:2" x14ac:dyDescent="0.25">
      <c r="B75" s="52" t="s">
        <v>47</v>
      </c>
    </row>
    <row r="76" spans="2:2" x14ac:dyDescent="0.25">
      <c r="B76" s="52" t="s">
        <v>48</v>
      </c>
    </row>
    <row r="77" spans="2:2" x14ac:dyDescent="0.25">
      <c r="B77" s="52" t="s">
        <v>49</v>
      </c>
    </row>
    <row r="112" spans="2:2" x14ac:dyDescent="0.25">
      <c r="B112" s="53" t="s">
        <v>50</v>
      </c>
    </row>
    <row r="113" spans="2:2" x14ac:dyDescent="0.25">
      <c r="B113" s="52"/>
    </row>
    <row r="114" spans="2:2" x14ac:dyDescent="0.25">
      <c r="B114" s="52" t="s">
        <v>51</v>
      </c>
    </row>
    <row r="116" spans="2:2" x14ac:dyDescent="0.25">
      <c r="B116" s="52" t="s">
        <v>52</v>
      </c>
    </row>
    <row r="151" spans="2:2" x14ac:dyDescent="0.25">
      <c r="B151" s="53" t="s">
        <v>53</v>
      </c>
    </row>
    <row r="190" spans="2:2" x14ac:dyDescent="0.25">
      <c r="B190" s="52" t="s">
        <v>54</v>
      </c>
    </row>
    <row r="191" spans="2:2" x14ac:dyDescent="0.25">
      <c r="B191" s="52" t="s">
        <v>55</v>
      </c>
    </row>
    <row r="192" spans="2:2" x14ac:dyDescent="0.25">
      <c r="B192" s="52" t="s">
        <v>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Q68"/>
  <sheetViews>
    <sheetView tabSelected="1" workbookViewId="0">
      <selection activeCell="M10" sqref="M10"/>
    </sheetView>
  </sheetViews>
  <sheetFormatPr defaultRowHeight="13.2" x14ac:dyDescent="0.25"/>
  <cols>
    <col min="2" max="2" width="36.5546875" customWidth="1"/>
    <col min="3" max="6" width="11.88671875" bestFit="1" customWidth="1"/>
  </cols>
  <sheetData>
    <row r="2" spans="2:17" ht="15.6" x14ac:dyDescent="0.3">
      <c r="B2" s="7" t="s">
        <v>61</v>
      </c>
      <c r="C2" s="3"/>
      <c r="D2" s="3"/>
      <c r="E2" s="3"/>
      <c r="F2" s="3"/>
    </row>
    <row r="3" spans="2:17" ht="15.6" x14ac:dyDescent="0.3">
      <c r="B3" s="7"/>
      <c r="C3" s="3"/>
      <c r="D3" s="3"/>
      <c r="E3" s="3"/>
      <c r="F3" s="3"/>
    </row>
    <row r="4" spans="2:17" ht="13.8" x14ac:dyDescent="0.25">
      <c r="B4" s="1" t="s">
        <v>12</v>
      </c>
      <c r="C4" s="62"/>
      <c r="D4" s="62"/>
      <c r="E4" s="62"/>
      <c r="F4" s="62"/>
      <c r="H4" s="46" t="str">
        <f>IF(C4="","Indsæt Projektnavn","")</f>
        <v>Indsæt Projektnavn</v>
      </c>
      <c r="Q4" s="45"/>
    </row>
    <row r="5" spans="2:17" ht="13.8" x14ac:dyDescent="0.25">
      <c r="B5" s="1" t="s">
        <v>57</v>
      </c>
      <c r="C5" s="1"/>
      <c r="D5" s="2"/>
      <c r="E5" s="2"/>
      <c r="F5" s="2"/>
    </row>
    <row r="6" spans="2:17" ht="14.4" thickBot="1" x14ac:dyDescent="0.3">
      <c r="B6" s="1"/>
      <c r="C6" s="1"/>
      <c r="D6" s="2"/>
      <c r="E6" s="2"/>
      <c r="F6" s="2"/>
    </row>
    <row r="7" spans="2:17" s="6" customFormat="1" ht="25.5" customHeight="1" x14ac:dyDescent="0.25">
      <c r="B7" s="63" t="s">
        <v>0</v>
      </c>
      <c r="C7" s="64"/>
      <c r="D7" s="64"/>
      <c r="E7" s="64"/>
      <c r="F7" s="65"/>
    </row>
    <row r="8" spans="2:17" s="6" customFormat="1" ht="30.75" customHeight="1" x14ac:dyDescent="0.25">
      <c r="B8" s="66" t="s">
        <v>64</v>
      </c>
      <c r="C8" s="67"/>
      <c r="D8" s="67"/>
      <c r="E8" s="67"/>
      <c r="F8" s="68"/>
    </row>
    <row r="9" spans="2:17" s="6" customFormat="1" x14ac:dyDescent="0.25">
      <c r="B9" s="26" t="s">
        <v>1</v>
      </c>
      <c r="C9" s="4" t="s">
        <v>58</v>
      </c>
      <c r="D9" s="4" t="s">
        <v>59</v>
      </c>
      <c r="E9" s="4" t="s">
        <v>60</v>
      </c>
      <c r="F9" s="41" t="s">
        <v>2</v>
      </c>
    </row>
    <row r="10" spans="2:17" s="6" customFormat="1" ht="33.75" customHeight="1" x14ac:dyDescent="0.25">
      <c r="B10" s="27" t="s">
        <v>23</v>
      </c>
      <c r="C10" s="12">
        <v>0</v>
      </c>
      <c r="D10" s="12">
        <v>0</v>
      </c>
      <c r="E10" s="12">
        <v>0</v>
      </c>
      <c r="F10" s="34">
        <f t="shared" ref="F10:F17" si="0">SUM(C10:E10)</f>
        <v>0</v>
      </c>
      <c r="I10" s="51"/>
    </row>
    <row r="11" spans="2:17" s="6" customFormat="1" ht="33.75" customHeight="1" x14ac:dyDescent="0.25">
      <c r="B11" s="27" t="s">
        <v>24</v>
      </c>
      <c r="C11" s="12">
        <v>0</v>
      </c>
      <c r="D11" s="12">
        <v>0</v>
      </c>
      <c r="E11" s="12">
        <v>0</v>
      </c>
      <c r="F11" s="34">
        <f t="shared" si="0"/>
        <v>0</v>
      </c>
    </row>
    <row r="12" spans="2:17" s="6" customFormat="1" ht="33" customHeight="1" x14ac:dyDescent="0.25">
      <c r="B12" s="27" t="s">
        <v>25</v>
      </c>
      <c r="C12" s="12">
        <v>0</v>
      </c>
      <c r="D12" s="12">
        <v>0</v>
      </c>
      <c r="E12" s="12">
        <v>0</v>
      </c>
      <c r="F12" s="34">
        <f t="shared" si="0"/>
        <v>0</v>
      </c>
    </row>
    <row r="13" spans="2:17" s="6" customFormat="1" ht="33.75" customHeight="1" x14ac:dyDescent="0.25">
      <c r="B13" s="27" t="s">
        <v>13</v>
      </c>
      <c r="C13" s="12">
        <v>0</v>
      </c>
      <c r="D13" s="12">
        <v>0</v>
      </c>
      <c r="E13" s="12">
        <v>0</v>
      </c>
      <c r="F13" s="34">
        <f t="shared" si="0"/>
        <v>0</v>
      </c>
    </row>
    <row r="14" spans="2:17" s="6" customFormat="1" ht="33.75" customHeight="1" x14ac:dyDescent="0.25">
      <c r="B14" s="27" t="s">
        <v>3</v>
      </c>
      <c r="C14" s="12">
        <v>0</v>
      </c>
      <c r="D14" s="12">
        <v>0</v>
      </c>
      <c r="E14" s="12">
        <v>0</v>
      </c>
      <c r="F14" s="34">
        <f t="shared" si="0"/>
        <v>0</v>
      </c>
    </row>
    <row r="15" spans="2:17" s="6" customFormat="1" ht="33.75" customHeight="1" x14ac:dyDescent="0.25">
      <c r="B15" s="27" t="s">
        <v>4</v>
      </c>
      <c r="C15" s="12">
        <v>0</v>
      </c>
      <c r="D15" s="12">
        <v>0</v>
      </c>
      <c r="E15" s="12">
        <v>0</v>
      </c>
      <c r="F15" s="34">
        <f t="shared" si="0"/>
        <v>0</v>
      </c>
    </row>
    <row r="16" spans="2:17" s="6" customFormat="1" ht="33.75" customHeight="1" x14ac:dyDescent="0.25">
      <c r="B16" s="27" t="s">
        <v>5</v>
      </c>
      <c r="C16" s="12">
        <v>0</v>
      </c>
      <c r="D16" s="12">
        <v>0</v>
      </c>
      <c r="E16" s="12">
        <v>0</v>
      </c>
      <c r="F16" s="34">
        <f t="shared" si="0"/>
        <v>0</v>
      </c>
    </row>
    <row r="17" spans="2:7" s="6" customFormat="1" ht="33.75" customHeight="1" x14ac:dyDescent="0.25">
      <c r="B17" s="35" t="s">
        <v>15</v>
      </c>
      <c r="C17" s="14">
        <f>+C27</f>
        <v>0</v>
      </c>
      <c r="D17" s="14">
        <f>+D27</f>
        <v>0</v>
      </c>
      <c r="E17" s="14">
        <f>+E27</f>
        <v>0</v>
      </c>
      <c r="F17" s="34">
        <f t="shared" si="0"/>
        <v>0</v>
      </c>
    </row>
    <row r="18" spans="2:7" s="6" customFormat="1" ht="22.5" customHeight="1" thickBot="1" x14ac:dyDescent="0.3">
      <c r="B18" s="36" t="s">
        <v>6</v>
      </c>
      <c r="C18" s="16">
        <f>SUM(C10:C17)</f>
        <v>0</v>
      </c>
      <c r="D18" s="16">
        <f>SUM(D10:D17)</f>
        <v>0</v>
      </c>
      <c r="E18" s="16">
        <f>SUM(E10:E17)</f>
        <v>0</v>
      </c>
      <c r="F18" s="37">
        <f>SUM(F10:F17)</f>
        <v>0</v>
      </c>
    </row>
    <row r="19" spans="2:7" s="6" customFormat="1" ht="14.4" thickTop="1" thickBot="1" x14ac:dyDescent="0.3">
      <c r="B19" s="38"/>
      <c r="C19" s="18"/>
      <c r="D19" s="18"/>
      <c r="E19" s="18"/>
      <c r="F19" s="39"/>
    </row>
    <row r="20" spans="2:7" s="6" customFormat="1" ht="16.5" customHeight="1" thickTop="1" x14ac:dyDescent="0.25">
      <c r="B20" s="69" t="s">
        <v>16</v>
      </c>
      <c r="C20" s="70"/>
      <c r="D20" s="70"/>
      <c r="E20" s="70"/>
      <c r="F20" s="71"/>
    </row>
    <row r="21" spans="2:7" s="6" customFormat="1" ht="12.75" customHeight="1" x14ac:dyDescent="0.25">
      <c r="B21" s="66" t="s">
        <v>17</v>
      </c>
      <c r="C21" s="67"/>
      <c r="D21" s="67"/>
      <c r="E21" s="67"/>
      <c r="F21" s="68"/>
    </row>
    <row r="22" spans="2:7" s="6" customFormat="1" x14ac:dyDescent="0.25">
      <c r="B22" s="40"/>
      <c r="C22" s="4" t="s">
        <v>58</v>
      </c>
      <c r="D22" s="4" t="s">
        <v>59</v>
      </c>
      <c r="E22" s="4" t="s">
        <v>60</v>
      </c>
      <c r="F22" s="41" t="s">
        <v>2</v>
      </c>
    </row>
    <row r="23" spans="2:7" s="6" customFormat="1" ht="23.25" customHeight="1" x14ac:dyDescent="0.25">
      <c r="B23" s="43" t="s">
        <v>18</v>
      </c>
      <c r="C23" s="12">
        <v>0</v>
      </c>
      <c r="D23" s="12">
        <v>0</v>
      </c>
      <c r="E23" s="12">
        <v>0</v>
      </c>
      <c r="F23" s="34">
        <f>SUM(C23:E23)</f>
        <v>0</v>
      </c>
    </row>
    <row r="24" spans="2:7" s="6" customFormat="1" ht="23.25" customHeight="1" x14ac:dyDescent="0.25">
      <c r="B24" s="43" t="s">
        <v>19</v>
      </c>
      <c r="C24" s="12">
        <v>0</v>
      </c>
      <c r="D24" s="12">
        <v>0</v>
      </c>
      <c r="E24" s="12">
        <v>0</v>
      </c>
      <c r="F24" s="34">
        <f>SUM(C24:E24)</f>
        <v>0</v>
      </c>
    </row>
    <row r="25" spans="2:7" s="6" customFormat="1" ht="23.25" customHeight="1" x14ac:dyDescent="0.25">
      <c r="B25" s="43" t="s">
        <v>20</v>
      </c>
      <c r="C25" s="12">
        <v>0</v>
      </c>
      <c r="D25" s="12">
        <v>0</v>
      </c>
      <c r="E25" s="12">
        <v>0</v>
      </c>
      <c r="F25" s="34">
        <f>SUM(C25:E25)</f>
        <v>0</v>
      </c>
    </row>
    <row r="26" spans="2:7" s="6" customFormat="1" ht="23.25" customHeight="1" x14ac:dyDescent="0.25">
      <c r="B26" s="43" t="s">
        <v>21</v>
      </c>
      <c r="C26" s="12">
        <v>0</v>
      </c>
      <c r="D26" s="12">
        <v>0</v>
      </c>
      <c r="E26" s="12">
        <v>0</v>
      </c>
      <c r="F26" s="34">
        <f>SUM(C26:E26)</f>
        <v>0</v>
      </c>
    </row>
    <row r="27" spans="2:7" s="6" customFormat="1" ht="22.5" customHeight="1" thickBot="1" x14ac:dyDescent="0.3">
      <c r="B27" s="36" t="s">
        <v>6</v>
      </c>
      <c r="C27" s="16">
        <f>SUM(C23:C26)</f>
        <v>0</v>
      </c>
      <c r="D27" s="16">
        <f>SUM(D23:D26)</f>
        <v>0</v>
      </c>
      <c r="E27" s="16">
        <f>SUM(E23:E26)</f>
        <v>0</v>
      </c>
      <c r="F27" s="42">
        <f>SUM(F23:F26)</f>
        <v>0</v>
      </c>
    </row>
    <row r="28" spans="2:7" s="6" customFormat="1" ht="14.4" thickTop="1" thickBot="1" x14ac:dyDescent="0.3">
      <c r="B28" s="20"/>
      <c r="C28" s="8"/>
      <c r="D28" s="8"/>
      <c r="E28" s="8"/>
      <c r="F28" s="21"/>
      <c r="G28" s="18"/>
    </row>
    <row r="29" spans="2:7" s="6" customFormat="1" ht="16.2" thickTop="1" x14ac:dyDescent="0.25">
      <c r="B29" s="59" t="s">
        <v>22</v>
      </c>
      <c r="C29" s="60"/>
      <c r="D29" s="60"/>
      <c r="E29" s="60"/>
      <c r="F29" s="61"/>
    </row>
    <row r="30" spans="2:7" s="6" customFormat="1" x14ac:dyDescent="0.25">
      <c r="B30" s="26"/>
      <c r="C30" s="4" t="s">
        <v>58</v>
      </c>
      <c r="D30" s="4" t="s">
        <v>59</v>
      </c>
      <c r="E30" s="4" t="s">
        <v>60</v>
      </c>
      <c r="F30" s="41" t="s">
        <v>2</v>
      </c>
    </row>
    <row r="31" spans="2:7" s="6" customFormat="1" ht="23.25" customHeight="1" x14ac:dyDescent="0.25">
      <c r="B31" s="35" t="s">
        <v>26</v>
      </c>
      <c r="C31" s="54">
        <v>0</v>
      </c>
      <c r="D31" s="54">
        <v>0</v>
      </c>
      <c r="E31" s="54">
        <v>0</v>
      </c>
      <c r="F31" s="34">
        <f>SUM(C31:E31)</f>
        <v>0</v>
      </c>
    </row>
    <row r="32" spans="2:7" s="6" customFormat="1" ht="23.25" customHeight="1" x14ac:dyDescent="0.25">
      <c r="B32" s="35" t="s">
        <v>27</v>
      </c>
      <c r="C32" s="54">
        <v>0</v>
      </c>
      <c r="D32" s="54">
        <v>0</v>
      </c>
      <c r="E32" s="54">
        <v>0</v>
      </c>
      <c r="F32" s="34">
        <f>SUM(C32:E32)</f>
        <v>0</v>
      </c>
    </row>
    <row r="33" spans="1:7" s="6" customFormat="1" ht="23.25" customHeight="1" thickBot="1" x14ac:dyDescent="0.3">
      <c r="B33" s="36" t="s">
        <v>28</v>
      </c>
      <c r="C33" s="16">
        <f>+C31+C32</f>
        <v>0</v>
      </c>
      <c r="D33" s="16">
        <f>+D31+D32</f>
        <v>0</v>
      </c>
      <c r="E33" s="16">
        <f>+E31+E32</f>
        <v>0</v>
      </c>
      <c r="F33" s="42">
        <f>+F31+F32</f>
        <v>0</v>
      </c>
    </row>
    <row r="34" spans="1:7" s="6" customFormat="1" ht="14.4" thickTop="1" thickBot="1" x14ac:dyDescent="0.3">
      <c r="A34" s="18"/>
      <c r="B34" s="20"/>
      <c r="C34" s="8"/>
      <c r="D34" s="8"/>
      <c r="E34" s="8"/>
      <c r="F34" s="21"/>
      <c r="G34" s="18"/>
    </row>
    <row r="35" spans="1:7" s="6" customFormat="1" ht="16.5" customHeight="1" thickTop="1" x14ac:dyDescent="0.25">
      <c r="A35" s="18"/>
      <c r="B35" s="69" t="s">
        <v>36</v>
      </c>
      <c r="C35" s="70"/>
      <c r="D35" s="70"/>
      <c r="E35" s="70"/>
      <c r="F35" s="71"/>
      <c r="G35" s="18"/>
    </row>
    <row r="36" spans="1:7" s="6" customFormat="1" ht="30.75" customHeight="1" x14ac:dyDescent="0.25">
      <c r="A36" s="18"/>
      <c r="B36" s="66" t="s">
        <v>37</v>
      </c>
      <c r="C36" s="67"/>
      <c r="D36" s="67"/>
      <c r="E36" s="67"/>
      <c r="F36" s="68"/>
      <c r="G36" s="18"/>
    </row>
    <row r="37" spans="1:7" s="6" customFormat="1" ht="23.25" customHeight="1" x14ac:dyDescent="0.25">
      <c r="A37" s="18"/>
      <c r="B37" s="26"/>
      <c r="C37" s="4" t="s">
        <v>58</v>
      </c>
      <c r="D37" s="4" t="s">
        <v>59</v>
      </c>
      <c r="E37" s="4" t="s">
        <v>60</v>
      </c>
      <c r="F37" s="41" t="s">
        <v>2</v>
      </c>
      <c r="G37" s="18"/>
    </row>
    <row r="38" spans="1:7" s="6" customFormat="1" ht="23.25" customHeight="1" x14ac:dyDescent="0.25">
      <c r="A38" s="18"/>
      <c r="B38" s="35" t="s">
        <v>38</v>
      </c>
      <c r="C38" s="14">
        <f t="shared" ref="C38:F39" si="1">IF(C31&lt;&gt;0,+C10/C31,0)</f>
        <v>0</v>
      </c>
      <c r="D38" s="14">
        <f t="shared" si="1"/>
        <v>0</v>
      </c>
      <c r="E38" s="14">
        <f t="shared" si="1"/>
        <v>0</v>
      </c>
      <c r="F38" s="28">
        <f t="shared" si="1"/>
        <v>0</v>
      </c>
      <c r="G38" s="18"/>
    </row>
    <row r="39" spans="1:7" s="6" customFormat="1" ht="23.25" customHeight="1" thickBot="1" x14ac:dyDescent="0.3">
      <c r="A39" s="18"/>
      <c r="B39" s="47" t="s">
        <v>39</v>
      </c>
      <c r="C39" s="48">
        <f t="shared" si="1"/>
        <v>0</v>
      </c>
      <c r="D39" s="48">
        <f t="shared" si="1"/>
        <v>0</v>
      </c>
      <c r="E39" s="48">
        <f t="shared" si="1"/>
        <v>0</v>
      </c>
      <c r="F39" s="49">
        <f t="shared" si="1"/>
        <v>0</v>
      </c>
      <c r="G39" s="18"/>
    </row>
    <row r="40" spans="1:7" s="6" customFormat="1" x14ac:dyDescent="0.25">
      <c r="A40" s="18"/>
      <c r="B40" s="8"/>
      <c r="C40" s="8"/>
      <c r="D40" s="8"/>
      <c r="E40" s="8"/>
      <c r="F40" s="17"/>
      <c r="G40" s="18"/>
    </row>
    <row r="41" spans="1:7" s="6" customFormat="1" ht="13.8" thickBot="1" x14ac:dyDescent="0.3">
      <c r="A41" s="18"/>
      <c r="B41" s="8"/>
      <c r="C41" s="8"/>
      <c r="D41" s="8"/>
      <c r="E41" s="8"/>
      <c r="F41" s="17"/>
      <c r="G41" s="18"/>
    </row>
    <row r="42" spans="1:7" s="6" customFormat="1" ht="16.2" thickBot="1" x14ac:dyDescent="0.3">
      <c r="B42" s="72" t="s">
        <v>29</v>
      </c>
      <c r="C42" s="73"/>
      <c r="D42" s="73"/>
      <c r="E42" s="73"/>
      <c r="F42" s="74"/>
      <c r="G42" s="18"/>
    </row>
    <row r="43" spans="1:7" s="6" customFormat="1" ht="14.4" thickTop="1" thickBot="1" x14ac:dyDescent="0.3">
      <c r="B43" s="20"/>
      <c r="C43" s="8"/>
      <c r="D43" s="8"/>
      <c r="E43" s="8"/>
      <c r="F43" s="21"/>
      <c r="G43" s="18"/>
    </row>
    <row r="44" spans="1:7" s="6" customFormat="1" ht="16.2" thickTop="1" x14ac:dyDescent="0.25">
      <c r="B44" s="59" t="s">
        <v>11</v>
      </c>
      <c r="C44" s="60"/>
      <c r="D44" s="60"/>
      <c r="E44" s="60"/>
      <c r="F44" s="61"/>
    </row>
    <row r="45" spans="1:7" s="6" customFormat="1" ht="24" customHeight="1" x14ac:dyDescent="0.25">
      <c r="B45" s="22"/>
      <c r="C45" s="4" t="str">
        <f>+C22</f>
        <v>2021 (kr.)</v>
      </c>
      <c r="D45" s="4" t="str">
        <f>+D22</f>
        <v>2022 (kr.)</v>
      </c>
      <c r="E45" s="4" t="str">
        <f>+E22</f>
        <v>2023 (kr.)</v>
      </c>
      <c r="F45" s="41" t="str">
        <f>+F22</f>
        <v>I ALT (kr.)</v>
      </c>
    </row>
    <row r="46" spans="1:7" s="6" customFormat="1" ht="24" customHeight="1" thickBot="1" x14ac:dyDescent="0.3">
      <c r="B46" s="24" t="s">
        <v>62</v>
      </c>
      <c r="C46" s="44">
        <v>0</v>
      </c>
      <c r="D46" s="44">
        <v>0</v>
      </c>
      <c r="E46" s="44">
        <v>0</v>
      </c>
      <c r="F46" s="25">
        <f>SUM(C46:E46)</f>
        <v>0</v>
      </c>
    </row>
    <row r="47" spans="1:7" s="6" customFormat="1" ht="13.8" thickTop="1" x14ac:dyDescent="0.25">
      <c r="B47" s="20"/>
      <c r="C47" s="8"/>
      <c r="D47" s="8"/>
      <c r="E47" s="8"/>
      <c r="F47" s="21"/>
      <c r="G47" s="18"/>
    </row>
    <row r="48" spans="1:7" s="6" customFormat="1" ht="25.5" customHeight="1" thickBot="1" x14ac:dyDescent="0.3">
      <c r="B48" s="20"/>
      <c r="C48" s="8"/>
      <c r="D48" s="8"/>
      <c r="E48" s="8"/>
      <c r="F48" s="21"/>
      <c r="G48" s="18"/>
    </row>
    <row r="49" spans="2:11" s="6" customFormat="1" ht="16.5" customHeight="1" thickTop="1" x14ac:dyDescent="0.25">
      <c r="B49" s="69" t="s">
        <v>7</v>
      </c>
      <c r="C49" s="70"/>
      <c r="D49" s="70"/>
      <c r="E49" s="70"/>
      <c r="F49" s="71"/>
    </row>
    <row r="50" spans="2:11" s="6" customFormat="1" x14ac:dyDescent="0.25">
      <c r="B50" s="66"/>
      <c r="C50" s="67"/>
      <c r="D50" s="67"/>
      <c r="E50" s="67"/>
      <c r="F50" s="68"/>
    </row>
    <row r="51" spans="2:11" s="6" customFormat="1" ht="23.25" customHeight="1" x14ac:dyDescent="0.25">
      <c r="B51" s="26"/>
      <c r="C51" s="5" t="str">
        <f>+C45</f>
        <v>2021 (kr.)</v>
      </c>
      <c r="D51" s="5" t="str">
        <f>+D45</f>
        <v>2022 (kr.)</v>
      </c>
      <c r="E51" s="5" t="str">
        <f>+E45</f>
        <v>2023 (kr.)</v>
      </c>
      <c r="F51" s="23" t="s">
        <v>2</v>
      </c>
    </row>
    <row r="52" spans="2:11" s="6" customFormat="1" ht="23.25" customHeight="1" x14ac:dyDescent="0.3">
      <c r="B52" s="27" t="s">
        <v>8</v>
      </c>
      <c r="C52" s="12">
        <v>0</v>
      </c>
      <c r="D52" s="12">
        <v>0</v>
      </c>
      <c r="E52" s="12">
        <v>0</v>
      </c>
      <c r="F52" s="28">
        <f>SUM(C52:E52)</f>
        <v>0</v>
      </c>
      <c r="H52" s="50" t="str">
        <f>IF(+ROUND(C59,0)-ROUND(C63,0)=0," ","Bemærk: Budgetomkostningen stemmer ikke med finansieringen i "&amp;+C37&amp;+" - afvigelse på kr ")&amp;+IF(+ROUND(C59,0)-ROUND(C63,0)=0," ",+FIXED(ROUND(C59,0)-ROUND(C63,0),0))</f>
        <v xml:space="preserve">  </v>
      </c>
    </row>
    <row r="53" spans="2:11" s="6" customFormat="1" ht="24.75" customHeight="1" x14ac:dyDescent="0.3">
      <c r="B53" s="27" t="s">
        <v>9</v>
      </c>
      <c r="C53" s="12">
        <v>0</v>
      </c>
      <c r="D53" s="12">
        <v>0</v>
      </c>
      <c r="E53" s="12">
        <v>0</v>
      </c>
      <c r="F53" s="28">
        <f>SUM(C53:E53)</f>
        <v>0</v>
      </c>
      <c r="H53" s="50" t="str">
        <f>IF(+ROUND(D59,0)-ROUND(D63,0)=0," ","Bemærk: Budgetomkostningen stemmer ikke med finansieringen i "&amp;+D37&amp;+" - afvigelse på kr ")&amp;+IF(+ROUND(D59,0)-ROUND(D63,0)=0," ",+FIXED(+ROUND(D59,0)-ROUND(D63,0),0))</f>
        <v xml:space="preserve">  </v>
      </c>
    </row>
    <row r="54" spans="2:11" s="6" customFormat="1" ht="23.25" customHeight="1" x14ac:dyDescent="0.3">
      <c r="B54" s="27" t="s">
        <v>10</v>
      </c>
      <c r="C54" s="12">
        <v>0</v>
      </c>
      <c r="D54" s="19">
        <v>0</v>
      </c>
      <c r="E54" s="19">
        <v>0</v>
      </c>
      <c r="F54" s="28">
        <f>SUM(C54:E54)</f>
        <v>0</v>
      </c>
      <c r="H54" s="50" t="str">
        <f>IF(+ROUND(E59,0)-ROUND(E63,0)=0," ","Bemærk: Budgetomkostningen stemmer ikke med finansieringen i "&amp;+E37&amp;+" - afvigelse på kr ")&amp;+IF(+ROUND(E59,0)-ROUND(E63,0)=0," ",+FIXED(+ROUND(E59,0)-ROUND(E63,0),0))</f>
        <v xml:space="preserve">  </v>
      </c>
    </row>
    <row r="55" spans="2:11" s="6" customFormat="1" ht="16.2" thickBot="1" x14ac:dyDescent="0.35">
      <c r="B55" s="29" t="s">
        <v>6</v>
      </c>
      <c r="C55" s="13">
        <f>SUM(C52:C54)</f>
        <v>0</v>
      </c>
      <c r="D55" s="13">
        <f>SUM(D52:D54)</f>
        <v>0</v>
      </c>
      <c r="E55" s="13">
        <f>SUM(E52:E54)</f>
        <v>0</v>
      </c>
      <c r="F55" s="30">
        <f>SUM(F52:F54)</f>
        <v>0</v>
      </c>
      <c r="H55" s="50"/>
    </row>
    <row r="56" spans="2:11" s="6" customFormat="1" ht="13.8" thickBot="1" x14ac:dyDescent="0.3">
      <c r="B56" s="20"/>
      <c r="C56" s="9"/>
      <c r="D56" s="10"/>
      <c r="E56" s="10"/>
      <c r="F56" s="31"/>
      <c r="G56" s="18"/>
    </row>
    <row r="57" spans="2:11" s="6" customFormat="1" ht="16.2" thickTop="1" x14ac:dyDescent="0.25">
      <c r="B57" s="59" t="s">
        <v>30</v>
      </c>
      <c r="C57" s="60"/>
      <c r="D57" s="60"/>
      <c r="E57" s="60"/>
      <c r="F57" s="61"/>
      <c r="G57" s="18"/>
    </row>
    <row r="58" spans="2:11" s="6" customFormat="1" ht="23.25" customHeight="1" x14ac:dyDescent="0.25">
      <c r="B58" s="26"/>
      <c r="C58" s="5" t="str">
        <f>+C51</f>
        <v>2021 (kr.)</v>
      </c>
      <c r="D58" s="5" t="str">
        <f>+D51</f>
        <v>2022 (kr.)</v>
      </c>
      <c r="E58" s="5" t="str">
        <f>+E51</f>
        <v>2023 (kr.)</v>
      </c>
      <c r="F58" s="41" t="str">
        <f>+F51</f>
        <v>I ALT (kr.)</v>
      </c>
      <c r="G58" s="18"/>
    </row>
    <row r="59" spans="2:11" s="6" customFormat="1" ht="23.25" customHeight="1" x14ac:dyDescent="0.25">
      <c r="B59" s="32" t="s">
        <v>31</v>
      </c>
      <c r="C59" s="14">
        <f>ROUND(+C18,0)</f>
        <v>0</v>
      </c>
      <c r="D59" s="14">
        <f>ROUND(+D18,0)</f>
        <v>0</v>
      </c>
      <c r="E59" s="14">
        <f>ROUND(+E18,0)</f>
        <v>0</v>
      </c>
      <c r="F59" s="28">
        <f>SUM(C59:E59)</f>
        <v>0</v>
      </c>
      <c r="G59" s="18"/>
    </row>
    <row r="60" spans="2:11" s="6" customFormat="1" x14ac:dyDescent="0.25">
      <c r="B60" s="33"/>
      <c r="C60" s="14"/>
      <c r="D60" s="14"/>
      <c r="E60" s="14"/>
      <c r="F60" s="28"/>
      <c r="G60" s="18"/>
    </row>
    <row r="61" spans="2:11" s="6" customFormat="1" ht="23.25" customHeight="1" x14ac:dyDescent="0.25">
      <c r="B61" s="33" t="s">
        <v>32</v>
      </c>
      <c r="C61" s="14">
        <f>+C46</f>
        <v>0</v>
      </c>
      <c r="D61" s="14">
        <f>+D46</f>
        <v>0</v>
      </c>
      <c r="E61" s="14">
        <f>+E46</f>
        <v>0</v>
      </c>
      <c r="F61" s="28">
        <f>SUM(C61:E61)</f>
        <v>0</v>
      </c>
      <c r="G61" s="18"/>
    </row>
    <row r="62" spans="2:11" s="6" customFormat="1" ht="15.6" x14ac:dyDescent="0.3">
      <c r="B62" s="33" t="s">
        <v>33</v>
      </c>
      <c r="C62" s="14">
        <f>+C55</f>
        <v>0</v>
      </c>
      <c r="D62" s="14">
        <f>+D55</f>
        <v>0</v>
      </c>
      <c r="E62" s="14">
        <f>+E55</f>
        <v>0</v>
      </c>
      <c r="F62" s="28">
        <f>SUM(C62:E62)</f>
        <v>0</v>
      </c>
      <c r="G62" s="18"/>
      <c r="H62" s="50" t="str">
        <f>IF(C18&lt;&gt;0,+IF(C65&lt;#REF!,"Bemærk: Egenfinansieringsprocenten er under "&amp;+#REF!*100&amp;+"% i "&amp;+C37,""),"")</f>
        <v/>
      </c>
    </row>
    <row r="63" spans="2:11" s="6" customFormat="1" ht="15.6" x14ac:dyDescent="0.3">
      <c r="B63" s="32" t="s">
        <v>34</v>
      </c>
      <c r="C63" s="15">
        <f>ROUND(+C61+C62,0)</f>
        <v>0</v>
      </c>
      <c r="D63" s="15">
        <f>ROUND(+D61+D62,0)</f>
        <v>0</v>
      </c>
      <c r="E63" s="15">
        <f>ROUND(+E61+E62,0)</f>
        <v>0</v>
      </c>
      <c r="F63" s="34">
        <f>SUM(C63:E63)</f>
        <v>0</v>
      </c>
      <c r="G63" s="18"/>
      <c r="H63" s="50" t="str">
        <f>IF(D18&lt;&gt;0,+IF(D65&lt;#REF!,"Bemærk: Egenfinansieringsprocenten er under "&amp;+#REF!*100&amp;+"% i "&amp;+D37,""),"")</f>
        <v/>
      </c>
      <c r="I63" s="50"/>
      <c r="J63" s="50"/>
      <c r="K63" s="50"/>
    </row>
    <row r="64" spans="2:11" s="6" customFormat="1" ht="15.6" x14ac:dyDescent="0.3">
      <c r="B64" s="32"/>
      <c r="C64" s="15"/>
      <c r="D64" s="15"/>
      <c r="E64" s="15"/>
      <c r="F64" s="34"/>
      <c r="G64" s="18"/>
      <c r="H64" s="50" t="str">
        <f>IF(E18&lt;&gt;0,+IF(E65&lt;#REF!,"Bemærk: Egenfinansieringsprocenten er under "&amp;+#REF!*100&amp;+"% i "&amp;+E37,""),"")</f>
        <v/>
      </c>
    </row>
    <row r="65" spans="2:8" s="6" customFormat="1" ht="16.2" thickBot="1" x14ac:dyDescent="0.35">
      <c r="B65" s="55" t="s">
        <v>35</v>
      </c>
      <c r="C65" s="56">
        <f>IF(+C59=0,0,+C55/C59)</f>
        <v>0</v>
      </c>
      <c r="D65" s="56">
        <f>IF(+D59=0,0,+D55/D59)</f>
        <v>0</v>
      </c>
      <c r="E65" s="56">
        <f>IF(+E59=0,0,+E55/E59)</f>
        <v>0</v>
      </c>
      <c r="F65" s="57">
        <f>IF(+F59=0,0,+F55/F59)</f>
        <v>0</v>
      </c>
      <c r="G65" s="18"/>
      <c r="H65" s="50"/>
    </row>
    <row r="66" spans="2:8" s="6" customFormat="1" x14ac:dyDescent="0.25">
      <c r="B66" s="8"/>
      <c r="C66" s="9"/>
      <c r="D66" s="10"/>
      <c r="E66" s="10"/>
      <c r="F66" s="10"/>
      <c r="G66" s="18"/>
    </row>
    <row r="67" spans="2:8" x14ac:dyDescent="0.25">
      <c r="B67" s="11" t="s">
        <v>14</v>
      </c>
    </row>
    <row r="68" spans="2:8" x14ac:dyDescent="0.25">
      <c r="B68" s="58" t="s">
        <v>63</v>
      </c>
    </row>
  </sheetData>
  <protectedRanges>
    <protectedRange password="CF42" sqref="C27:F27 C18:F19" name="TotalA_2"/>
  </protectedRanges>
  <mergeCells count="13">
    <mergeCell ref="B57:F57"/>
    <mergeCell ref="B35:F35"/>
    <mergeCell ref="B49:F49"/>
    <mergeCell ref="B36:F36"/>
    <mergeCell ref="B42:F42"/>
    <mergeCell ref="B44:F44"/>
    <mergeCell ref="B50:F50"/>
    <mergeCell ref="B29:F29"/>
    <mergeCell ref="C4:F4"/>
    <mergeCell ref="B7:F7"/>
    <mergeCell ref="B8:F8"/>
    <mergeCell ref="B20:F20"/>
    <mergeCell ref="B21:F21"/>
  </mergeCells>
  <conditionalFormatting sqref="C63">
    <cfRule type="cellIs" dxfId="16" priority="52" stopIfTrue="1" operator="notEqual">
      <formula>+$C$59</formula>
    </cfRule>
  </conditionalFormatting>
  <conditionalFormatting sqref="D63">
    <cfRule type="cellIs" dxfId="15" priority="51" stopIfTrue="1" operator="notEqual">
      <formula>+$D$59</formula>
    </cfRule>
  </conditionalFormatting>
  <conditionalFormatting sqref="E63">
    <cfRule type="cellIs" dxfId="14" priority="50" stopIfTrue="1" operator="notEqual">
      <formula>+$E$59</formula>
    </cfRule>
  </conditionalFormatting>
  <conditionalFormatting sqref="F63">
    <cfRule type="cellIs" dxfId="13" priority="48" stopIfTrue="1" operator="notEqual">
      <formula>+$F$59</formula>
    </cfRule>
  </conditionalFormatting>
  <conditionalFormatting sqref="C65">
    <cfRule type="expression" dxfId="12" priority="46" stopIfTrue="1">
      <formula>IF(C$59=0,1,0)</formula>
    </cfRule>
  </conditionalFormatting>
  <conditionalFormatting sqref="F65">
    <cfRule type="expression" dxfId="11" priority="10" stopIfTrue="1">
      <formula>IF(F$59=0,1,0)</formula>
    </cfRule>
  </conditionalFormatting>
  <conditionalFormatting sqref="D65">
    <cfRule type="expression" dxfId="10" priority="7" stopIfTrue="1">
      <formula>IF(D$59=0,1,0)</formula>
    </cfRule>
  </conditionalFormatting>
  <conditionalFormatting sqref="E65">
    <cfRule type="expression" dxfId="9" priority="4" stopIfTrue="1">
      <formula>IF(E$59=0,1,0)</formula>
    </cfRule>
  </conditionalFormatting>
  <conditionalFormatting sqref="C65">
    <cfRule type="cellIs" dxfId="8" priority="62" stopIfTrue="1" operator="between">
      <formula>0</formula>
      <formula>#REF!</formula>
    </cfRule>
  </conditionalFormatting>
  <conditionalFormatting sqref="F65">
    <cfRule type="cellIs" dxfId="7" priority="12" stopIfTrue="1" operator="between">
      <formula>0</formula>
      <formula>#REF!</formula>
    </cfRule>
  </conditionalFormatting>
  <conditionalFormatting sqref="F65">
    <cfRule type="cellIs" dxfId="6" priority="11" stopIfTrue="1" operator="between">
      <formula>#REF!</formula>
      <formula>99999</formula>
    </cfRule>
  </conditionalFormatting>
  <conditionalFormatting sqref="C65">
    <cfRule type="cellIs" dxfId="5" priority="114" stopIfTrue="1" operator="between">
      <formula>#REF!</formula>
      <formula>99999</formula>
    </cfRule>
  </conditionalFormatting>
  <conditionalFormatting sqref="D65">
    <cfRule type="cellIs" dxfId="4" priority="8" stopIfTrue="1" operator="between">
      <formula>0</formula>
      <formula>#REF!</formula>
    </cfRule>
  </conditionalFormatting>
  <conditionalFormatting sqref="D65">
    <cfRule type="cellIs" dxfId="3" priority="9" stopIfTrue="1" operator="between">
      <formula>#REF!</formula>
      <formula>99999</formula>
    </cfRule>
  </conditionalFormatting>
  <conditionalFormatting sqref="E65">
    <cfRule type="cellIs" dxfId="2" priority="5" stopIfTrue="1" operator="between">
      <formula>0</formula>
      <formula>#REF!</formula>
    </cfRule>
  </conditionalFormatting>
  <conditionalFormatting sqref="E65">
    <cfRule type="cellIs" dxfId="1" priority="6" stopIfTrue="1" operator="between">
      <formula>#REF!</formula>
      <formula>99999</formula>
    </cfRule>
  </conditionalFormatting>
  <conditionalFormatting sqref="C4:F4">
    <cfRule type="expression" dxfId="0" priority="115">
      <formula>$H$4&lt;&gt;""</formula>
    </cfRule>
  </conditionalFormatting>
  <pageMargins left="0.7" right="0.7" top="0.75" bottom="0.75" header="0.3" footer="0.3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Vejledning</vt:lpstr>
      <vt:lpstr>BUDGET</vt:lpstr>
      <vt:lpstr>BUDGET!Udskriftsområde</vt:lpstr>
    </vt:vector>
  </TitlesOfParts>
  <Company>IT Sundhed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 Lykke Jensen</dc:creator>
  <cp:lastModifiedBy>Simon Søndergaard Christensen</cp:lastModifiedBy>
  <cp:lastPrinted>2015-01-15T11:08:03Z</cp:lastPrinted>
  <dcterms:created xsi:type="dcterms:W3CDTF">2007-08-09T10:15:06Z</dcterms:created>
  <dcterms:modified xsi:type="dcterms:W3CDTF">2020-10-05T12:14:54Z</dcterms:modified>
</cp:coreProperties>
</file>